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V:\ESTEP\ESTEP\Workshops &amp; webinars\2026\20260127_Greensteel definition WS\To share\"/>
    </mc:Choice>
  </mc:AlternateContent>
  <xr:revisionPtr revIDLastSave="0" documentId="8_{9460F374-F329-4007-987B-C07363B981C3}" xr6:coauthVersionLast="47" xr6:coauthVersionMax="47" xr10:uidLastSave="{00000000-0000-0000-0000-000000000000}"/>
  <bookViews>
    <workbookView xWindow="-98" yWindow="-98" windowWidth="22695" windowHeight="14476" xr2:uid="{40365B95-DCD6-418F-9365-09BADACDEDB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1" l="1"/>
  <c r="C18" i="1"/>
  <c r="D9" i="1"/>
  <c r="D10" i="1" s="1"/>
  <c r="C9" i="1"/>
  <c r="C10" i="1" s="1"/>
  <c r="D5" i="1"/>
  <c r="C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Avery</author>
  </authors>
  <commentList>
    <comment ref="C5" authorId="0" shapeId="0" xr:uid="{AAD2369A-B1C1-4A16-B83D-B505759C7DFB}">
      <text>
        <r>
          <rPr>
            <b/>
            <sz val="9"/>
            <color indexed="81"/>
            <rFont val="Tahoma"/>
            <family val="2"/>
          </rPr>
          <t>Avery:</t>
        </r>
        <r>
          <rPr>
            <sz val="9"/>
            <color indexed="81"/>
            <rFont val="Tahoma"/>
            <family val="2"/>
          </rPr>
          <t xml:space="preserve">
10.6 Million passenger cars per year registered 
in EU</t>
        </r>
      </text>
    </comment>
    <comment ref="D5" authorId="0" shapeId="0" xr:uid="{68AEC003-A705-4B8D-A109-6163E83AA54D}">
      <text>
        <r>
          <rPr>
            <b/>
            <sz val="9"/>
            <color indexed="81"/>
            <rFont val="Tahoma"/>
            <family val="2"/>
          </rPr>
          <t>Avery:</t>
        </r>
        <r>
          <rPr>
            <sz val="9"/>
            <color indexed="81"/>
            <rFont val="Tahoma"/>
            <family val="2"/>
          </rPr>
          <t xml:space="preserve">
1,950,000 vans registered in the EU</t>
        </r>
      </text>
    </comment>
    <comment ref="C17" authorId="0" shapeId="0" xr:uid="{853DCFFD-99D0-4148-B0C9-A588773520D4}">
      <text>
        <r>
          <rPr>
            <b/>
            <sz val="9"/>
            <color indexed="81"/>
            <rFont val="Tahoma"/>
            <family val="2"/>
          </rPr>
          <t>Avery:</t>
        </r>
        <r>
          <rPr>
            <sz val="9"/>
            <color indexed="81"/>
            <rFont val="Tahoma"/>
            <family val="2"/>
          </rPr>
          <t xml:space="preserve">
max 7% of 2021 limit e.g. 95g/km NEDC (or 110 WLTP?)</t>
        </r>
      </text>
    </comment>
  </commentList>
</comments>
</file>

<file path=xl/sharedStrings.xml><?xml version="1.0" encoding="utf-8"?>
<sst xmlns="http://schemas.openxmlformats.org/spreadsheetml/2006/main" count="30" uniqueCount="30">
  <si>
    <t>Low carbon steel credits</t>
  </si>
  <si>
    <t>EU wide Cars</t>
  </si>
  <si>
    <t>EU wide Vans</t>
  </si>
  <si>
    <t>Comments</t>
  </si>
  <si>
    <t>Average quantity of steel used in a vehicle</t>
  </si>
  <si>
    <t>kg</t>
  </si>
  <si>
    <t>GHG savings</t>
  </si>
  <si>
    <t>kgCO2/t</t>
  </si>
  <si>
    <t>Quantity of low carbon steel used in passenger cars</t>
  </si>
  <si>
    <t>t</t>
  </si>
  <si>
    <t>EU domestic deliveries (steel mill products) = approx 17Mt-20Mt but there is a yield loss to final car component in the vehicle. Assume the quantity counted is only that in the vehicle.</t>
  </si>
  <si>
    <t>Number of new cars/vans registered in EU</t>
  </si>
  <si>
    <t>vehicles</t>
  </si>
  <si>
    <t>Mileage</t>
  </si>
  <si>
    <t>km</t>
  </si>
  <si>
    <t>Low carbon steel credits (formula in Annex 1 of COM proposal) =</t>
  </si>
  <si>
    <t>kg/km</t>
  </si>
  <si>
    <t>g/km</t>
  </si>
  <si>
    <t>Number of Passenger cars registered in EU (millions)</t>
  </si>
  <si>
    <t>EU Registration figures are different to EU production figures (see ACEA pocket guide p.27, but there is a contradiction of numbers compared to p.5 = 9.3 million passenger cars)</t>
  </si>
  <si>
    <t>Number of vans, buses &amp; coaches  registered in EU (millions)</t>
  </si>
  <si>
    <t>https://www.acea.auto/files/ACEA-Pocket-Guide-2025-2026.pdf</t>
  </si>
  <si>
    <t>Maximum potential Green steel credit (Commission proposal)</t>
  </si>
  <si>
    <t>gCO2/km</t>
  </si>
  <si>
    <t>If applied to all passenger cars all requiring the maximum 7g credit</t>
  </si>
  <si>
    <t>tCO2/year</t>
  </si>
  <si>
    <t>Alternative calculation:</t>
  </si>
  <si>
    <t>Maximum low carbon steel CO2 credit potentially available per vehicle</t>
  </si>
  <si>
    <t>t CO2/car</t>
  </si>
  <si>
    <t>Note: these are maximum possible credits. The actual credits available is directly dependent on the average CO2 emissions of the OEM vehicles registered in 2035. This is likely to be less than the maximum alowable 7g per vehicle.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</si>
</sst>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00000_-;\-* #,##0.00000_-;_-* &quot;-&quot;??_-;_-@_-"/>
  </numFmts>
  <fonts count="8" x14ac:knownFonts="1">
    <font>
      <sz val="11"/>
      <color theme="1"/>
      <name val="Calibri"/>
      <family val="2"/>
      <scheme val="minor"/>
    </font>
    <font>
      <sz val="11"/>
      <color theme="1"/>
      <name val="Calibri"/>
      <family val="2"/>
      <scheme val="minor"/>
    </font>
    <font>
      <sz val="11"/>
      <color rgb="FF3F3F76"/>
      <name val="Calibri"/>
      <family val="2"/>
      <scheme val="minor"/>
    </font>
    <font>
      <b/>
      <sz val="11"/>
      <color theme="1"/>
      <name val="Calibri"/>
      <family val="2"/>
      <scheme val="minor"/>
    </font>
    <font>
      <u/>
      <sz val="11"/>
      <color theme="10"/>
      <name val="Calibri"/>
      <family val="2"/>
      <scheme val="minor"/>
    </font>
    <font>
      <b/>
      <sz val="11"/>
      <color rgb="FFFF0000"/>
      <name val="Calibri"/>
      <family val="2"/>
      <scheme val="minor"/>
    </font>
    <font>
      <b/>
      <sz val="9"/>
      <color indexed="81"/>
      <name val="Tahoma"/>
      <family val="2"/>
    </font>
    <font>
      <sz val="9"/>
      <color indexed="81"/>
      <name val="Tahoma"/>
      <family val="2"/>
    </font>
  </fonts>
  <fills count="3">
    <fill>
      <patternFill patternType="none"/>
    </fill>
    <fill>
      <patternFill patternType="gray125"/>
    </fill>
    <fill>
      <patternFill patternType="solid">
        <fgColor rgb="FFFFCC99"/>
      </patternFill>
    </fill>
  </fills>
  <borders count="3">
    <border>
      <left/>
      <right/>
      <top/>
      <bottom/>
      <diagonal/>
    </border>
    <border>
      <left style="thin">
        <color rgb="FF7F7F7F"/>
      </left>
      <right style="thin">
        <color rgb="FF7F7F7F"/>
      </right>
      <top style="thin">
        <color rgb="FF7F7F7F"/>
      </top>
      <bottom style="thin">
        <color rgb="FF7F7F7F"/>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0" fontId="2" fillId="2" borderId="1" applyNumberFormat="0" applyAlignment="0" applyProtection="0"/>
    <xf numFmtId="0" fontId="4" fillId="0" borderId="0" applyNumberFormat="0" applyFill="0" applyBorder="0" applyAlignment="0" applyProtection="0"/>
  </cellStyleXfs>
  <cellXfs count="12">
    <xf numFmtId="0" fontId="0" fillId="0" borderId="0" xfId="0"/>
    <xf numFmtId="0" fontId="3" fillId="0" borderId="0" xfId="0" applyFont="1"/>
    <xf numFmtId="0" fontId="2" fillId="2" borderId="1" xfId="2"/>
    <xf numFmtId="164" fontId="0" fillId="0" borderId="0" xfId="1" applyNumberFormat="1" applyFont="1"/>
    <xf numFmtId="0" fontId="0" fillId="0" borderId="0" xfId="0" applyAlignment="1">
      <alignment wrapText="1"/>
    </xf>
    <xf numFmtId="0" fontId="0" fillId="0" borderId="0" xfId="0" applyAlignment="1">
      <alignment horizontal="right"/>
    </xf>
    <xf numFmtId="165" fontId="0" fillId="0" borderId="0" xfId="0" applyNumberFormat="1"/>
    <xf numFmtId="43" fontId="3" fillId="0" borderId="2" xfId="0" applyNumberFormat="1" applyFont="1" applyBorder="1"/>
    <xf numFmtId="0" fontId="4" fillId="0" borderId="0" xfId="3"/>
    <xf numFmtId="164" fontId="3" fillId="0" borderId="0" xfId="1" applyNumberFormat="1" applyFont="1"/>
    <xf numFmtId="43" fontId="0" fillId="0" borderId="0" xfId="0" applyNumberFormat="1"/>
    <xf numFmtId="0" fontId="5" fillId="0" borderId="0" xfId="0" applyFont="1"/>
  </cellXfs>
  <cellStyles count="4">
    <cellStyle name="Entrée" xfId="2" builtinId="20"/>
    <cellStyle name="Lien hypertexte" xfId="3" builtinId="8"/>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acea.auto/files/ACEA-Pocket-Guide-2025-2026.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64EF3-AC23-400A-925E-2A4CB384BD6D}">
  <dimension ref="B2:G24"/>
  <sheetViews>
    <sheetView tabSelected="1" workbookViewId="0">
      <selection activeCell="D21" sqref="D21"/>
    </sheetView>
  </sheetViews>
  <sheetFormatPr baseColWidth="10" defaultColWidth="8.796875" defaultRowHeight="14.25" x14ac:dyDescent="0.45"/>
  <cols>
    <col min="2" max="2" width="62" customWidth="1"/>
    <col min="3" max="3" width="17.86328125" customWidth="1"/>
    <col min="4" max="4" width="17.19921875" customWidth="1"/>
    <col min="7" max="7" width="112.53125" customWidth="1"/>
  </cols>
  <sheetData>
    <row r="2" spans="2:7" x14ac:dyDescent="0.45">
      <c r="B2" s="1" t="s">
        <v>0</v>
      </c>
      <c r="C2" s="1" t="s">
        <v>1</v>
      </c>
      <c r="D2" s="1" t="s">
        <v>2</v>
      </c>
      <c r="G2" s="1" t="s">
        <v>3</v>
      </c>
    </row>
    <row r="3" spans="2:7" x14ac:dyDescent="0.45">
      <c r="B3" t="s">
        <v>4</v>
      </c>
      <c r="C3" s="2">
        <v>800</v>
      </c>
      <c r="D3" s="2">
        <v>1300</v>
      </c>
      <c r="E3" t="s">
        <v>5</v>
      </c>
    </row>
    <row r="4" spans="2:7" x14ac:dyDescent="0.45">
      <c r="B4" t="s">
        <v>6</v>
      </c>
      <c r="C4" s="2">
        <v>1000</v>
      </c>
      <c r="D4" s="2">
        <v>1000</v>
      </c>
      <c r="E4" t="s">
        <v>7</v>
      </c>
    </row>
    <row r="5" spans="2:7" ht="28.5" x14ac:dyDescent="0.45">
      <c r="B5" t="s">
        <v>8</v>
      </c>
      <c r="C5" s="3">
        <f>C3/1000*10600000</f>
        <v>8480000</v>
      </c>
      <c r="D5" s="3">
        <f>D3/1000*1950000</f>
        <v>2535000</v>
      </c>
      <c r="E5" t="s">
        <v>9</v>
      </c>
      <c r="G5" s="4" t="s">
        <v>10</v>
      </c>
    </row>
    <row r="6" spans="2:7" x14ac:dyDescent="0.45">
      <c r="B6" t="s">
        <v>11</v>
      </c>
      <c r="C6" s="3">
        <v>9300000</v>
      </c>
      <c r="D6" s="3">
        <v>1950000</v>
      </c>
      <c r="E6" t="s">
        <v>12</v>
      </c>
    </row>
    <row r="7" spans="2:7" x14ac:dyDescent="0.45">
      <c r="B7" t="s">
        <v>13</v>
      </c>
      <c r="C7" s="3">
        <v>240000</v>
      </c>
      <c r="D7" s="3">
        <v>300000</v>
      </c>
      <c r="E7" t="s">
        <v>14</v>
      </c>
    </row>
    <row r="9" spans="2:7" x14ac:dyDescent="0.45">
      <c r="B9" s="5" t="s">
        <v>15</v>
      </c>
      <c r="C9" s="6">
        <f>C4*C5/(C6*C7)</f>
        <v>3.7992831541218638E-3</v>
      </c>
      <c r="D9" s="6">
        <f>D4*D5/(D6*D7)</f>
        <v>4.3333333333333331E-3</v>
      </c>
      <c r="E9" t="s">
        <v>16</v>
      </c>
    </row>
    <row r="10" spans="2:7" ht="14.65" thickBot="1" x14ac:dyDescent="0.5">
      <c r="C10" s="7">
        <f>C9*1000</f>
        <v>3.7992831541218637</v>
      </c>
      <c r="D10" s="7">
        <f>D9*1000</f>
        <v>4.333333333333333</v>
      </c>
      <c r="E10" s="1" t="s">
        <v>17</v>
      </c>
    </row>
    <row r="11" spans="2:7" ht="14.65" thickTop="1" x14ac:dyDescent="0.45"/>
    <row r="14" spans="2:7" ht="28.5" x14ac:dyDescent="0.45">
      <c r="B14" t="s">
        <v>18</v>
      </c>
      <c r="C14">
        <v>10.6</v>
      </c>
      <c r="G14" s="4" t="s">
        <v>19</v>
      </c>
    </row>
    <row r="15" spans="2:7" x14ac:dyDescent="0.45">
      <c r="B15" t="s">
        <v>20</v>
      </c>
      <c r="C15">
        <v>1.95</v>
      </c>
      <c r="G15" s="8" t="s">
        <v>21</v>
      </c>
    </row>
    <row r="17" spans="2:4" x14ac:dyDescent="0.45">
      <c r="B17" t="s">
        <v>22</v>
      </c>
      <c r="C17">
        <v>7</v>
      </c>
      <c r="D17" t="s">
        <v>23</v>
      </c>
    </row>
    <row r="18" spans="2:4" s="1" customFormat="1" x14ac:dyDescent="0.45">
      <c r="B18" s="1" t="s">
        <v>24</v>
      </c>
      <c r="C18" s="9">
        <f>C17*240000*C14</f>
        <v>17808000</v>
      </c>
      <c r="D18" s="1" t="s">
        <v>25</v>
      </c>
    </row>
    <row r="21" spans="2:4" x14ac:dyDescent="0.45">
      <c r="B21" t="s">
        <v>26</v>
      </c>
    </row>
    <row r="22" spans="2:4" x14ac:dyDescent="0.45">
      <c r="B22" t="s">
        <v>27</v>
      </c>
      <c r="C22" s="10">
        <f>(C17*C7)/1000000</f>
        <v>1.68</v>
      </c>
      <c r="D22" t="s">
        <v>28</v>
      </c>
    </row>
    <row r="24" spans="2:4" x14ac:dyDescent="0.45">
      <c r="B24" s="11" t="s">
        <v>29</v>
      </c>
    </row>
  </sheetData>
  <hyperlinks>
    <hyperlink ref="G15" r:id="rId1" xr:uid="{690F39A8-0B31-4F20-A6A3-838819DFDB0F}"/>
  </hyperlinks>
  <pageMargins left="0.7" right="0.7" top="0.75" bottom="0.75" header="0.3" footer="0.3"/>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nick@vssamba4.eurofer.be</dc:creator>
  <cp:lastModifiedBy>D.Snaet</cp:lastModifiedBy>
  <dcterms:created xsi:type="dcterms:W3CDTF">2026-01-27T10:31:22Z</dcterms:created>
  <dcterms:modified xsi:type="dcterms:W3CDTF">2026-01-27T12:30:46Z</dcterms:modified>
</cp:coreProperties>
</file>